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K11" i="5" l="1"/>
  <c r="F11" i="5"/>
  <c r="K12" i="5"/>
  <c r="I12" i="5"/>
  <c r="G12" i="5"/>
  <c r="E12" i="5"/>
  <c r="I11" i="5"/>
  <c r="H11" i="5"/>
  <c r="G11" i="5"/>
  <c r="G13" i="5" s="1"/>
  <c r="E11" i="5"/>
  <c r="E13" i="5" s="1"/>
  <c r="I13" i="5" l="1"/>
  <c r="K13" i="5"/>
  <c r="F12" i="5"/>
  <c r="F13" i="5" s="1"/>
  <c r="H12" i="5"/>
  <c r="H13" i="5" s="1"/>
  <c r="M13" i="5" s="1"/>
  <c r="O13" i="5"/>
  <c r="O12" i="5"/>
  <c r="J12" i="5"/>
  <c r="L12" i="5" l="1"/>
  <c r="J13" i="5"/>
  <c r="N13" i="5"/>
  <c r="L13" i="5"/>
  <c r="N12" i="5"/>
  <c r="M12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<sst xmlns="http://schemas.openxmlformats.org/spreadsheetml/2006/main" count="75" uniqueCount="34">
  <si>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</si>
  <si>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</si>
  <si>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</si>
  <si>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</si>
  <si>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</si>
  <si>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</si>
  <si>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</si>
  <si>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</si>
  <si>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</si>
  <si>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</si>
  <si>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</si>
  <si>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</si>
  <si>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</si>
  <si>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</si>
  <si>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</si>
  <si>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</si>
  <si>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</si>
  <si>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</si>
  <si>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</si>
  <si>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</si>
  <si>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</si>
  <si>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</si>
  <si>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</si>
  <si>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</si>
  <si>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</si>
  <si>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8.</t>
  </si>
  <si>
    <t>LaLu = Lammin Luja  (1939)</t>
  </si>
  <si>
    <t>Otso Kortelainen</t>
  </si>
  <si>
    <t>9.</t>
  </si>
  <si>
    <t>1.9.2007   Hattula</t>
  </si>
  <si>
    <t>Paukku = Hämeenlinnan Paukku  (1961),  kasvattajaseura</t>
  </si>
  <si>
    <t>JoKo Jun</t>
  </si>
  <si>
    <t>JoKo Jun = Jokioisten Koetus Juniorit  (2018)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</si>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</sst>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68">
        <v>2021</v>
      </c>
      <c r="Y4" s="68" t="s">
        <v>25</v>
      </c>
      <c r="Z4" s="69" t="s">
        <v>24</v>
      </c>
      <c r="AA4" s="68">
        <v>8</v>
      </c>
      <c r="AB4" s="68">
        <v>0</v>
      </c>
      <c r="AC4" s="68">
        <v>1</v>
      </c>
      <c r="AD4" s="68">
        <v>3</v>
      </c>
      <c r="AE4" s="68">
        <v>13</v>
      </c>
      <c r="AF4" s="70">
        <v>0.38240000000000002</v>
      </c>
      <c r="AG4" s="71">
        <v>34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8">
        <v>2022</v>
      </c>
      <c r="Y5" s="68" t="s">
        <v>28</v>
      </c>
      <c r="Z5" s="69" t="s">
        <v>31</v>
      </c>
      <c r="AA5" s="68">
        <v>5</v>
      </c>
      <c r="AB5" s="68">
        <v>0</v>
      </c>
      <c r="AC5" s="68">
        <v>1</v>
      </c>
      <c r="AD5" s="68">
        <v>1</v>
      </c>
      <c r="AE5" s="68">
        <v>14</v>
      </c>
      <c r="AF5" s="70">
        <v>0.63639999999999997</v>
      </c>
      <c r="AG5" s="71">
        <v>22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2023</v>
      </c>
      <c r="Y6" s="12" t="s">
        <v>33</v>
      </c>
      <c r="Z6" s="1" t="s">
        <v>31</v>
      </c>
      <c r="AA6" s="12">
        <v>5</v>
      </c>
      <c r="AB6" s="12">
        <v>0</v>
      </c>
      <c r="AC6" s="12">
        <v>1</v>
      </c>
      <c r="AD6" s="12">
        <v>5</v>
      </c>
      <c r="AE6" s="12">
        <v>13</v>
      </c>
      <c r="AF6" s="72">
        <v>0.5</v>
      </c>
      <c r="AG6" s="10">
        <v>26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3</v>
      </c>
      <c r="AD7" s="36">
        <f>SUM(AD4:AD6)</f>
        <v>9</v>
      </c>
      <c r="AE7" s="36">
        <f>SUM(AE4:AE6)</f>
        <v>40</v>
      </c>
      <c r="AF7" s="37">
        <f>PRODUCT(AE7/AG7)</f>
        <v>0.48780487804878048</v>
      </c>
      <c r="AG7" s="21">
        <f>SUM(AG4:AG6)</f>
        <v>82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26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3</v>
      </c>
      <c r="H12" s="47">
        <f>PRODUCT(AD7+AP7)</f>
        <v>9</v>
      </c>
      <c r="I12" s="47">
        <f>PRODUCT(AE7+AQ7)</f>
        <v>40</v>
      </c>
      <c r="J12" s="60">
        <f>PRODUCT(I12/K12)</f>
        <v>0.48780487804878048</v>
      </c>
      <c r="K12" s="10">
        <f>PRODUCT(AG7+AS7)</f>
        <v>82</v>
      </c>
      <c r="L12" s="53">
        <f>PRODUCT((F12+G12)/E12)</f>
        <v>0.16666666666666666</v>
      </c>
      <c r="M12" s="53">
        <f>PRODUCT(H12/E12)</f>
        <v>0.5</v>
      </c>
      <c r="N12" s="53">
        <f>PRODUCT((F12+G12+H12)/E12)</f>
        <v>0.66666666666666663</v>
      </c>
      <c r="O12" s="53">
        <f>PRODUCT(I12/E12)</f>
        <v>2.2222222222222223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9</v>
      </c>
      <c r="I13" s="47">
        <f t="shared" si="0"/>
        <v>40</v>
      </c>
      <c r="J13" s="60">
        <f>PRODUCT(I13/K13)</f>
        <v>0.48780487804878048</v>
      </c>
      <c r="K13" s="16">
        <f>SUM(K10:K12)</f>
        <v>82</v>
      </c>
      <c r="L13" s="53">
        <f>PRODUCT((F13+G13)/E13)</f>
        <v>0.16666666666666666</v>
      </c>
      <c r="M13" s="53">
        <f>PRODUCT(H13/E13)</f>
        <v>0.5</v>
      </c>
      <c r="N13" s="53">
        <f>PRODUCT((F13+G13+H13)/E13)</f>
        <v>0.66666666666666663</v>
      </c>
      <c r="O13" s="53">
        <f>PRODUCT(I13/E13)</f>
        <v>2.2222222222222223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2023-08-22T14:18:59Z</dcterms:modified>
</cp:coreProperties>
</file>